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3" sheetId="1" r:id="rId1"/>
    <sheet name="ΠΕ04" sheetId="2" r:id="rId2"/>
  </sheets>
  <definedNames>
    <definedName name="_xlnm._FilterDatabase" localSheetId="0" hidden="1">ΠΕ03!$A$2:$O$17</definedName>
    <definedName name="_xlnm._FilterDatabase" localSheetId="1" hidden="1">ΠΕ04!$A$2:$Q$16</definedName>
    <definedName name="_xlnm.Print_Titles" localSheetId="0">ΠΕ03!$1:$2</definedName>
    <definedName name="_xlnm.Print_Titles" localSheetId="1">ΠΕ04!$1:$2</definedName>
  </definedNames>
  <calcPr calcId="125725"/>
</workbook>
</file>

<file path=xl/calcChain.xml><?xml version="1.0" encoding="utf-8"?>
<calcChain xmlns="http://schemas.openxmlformats.org/spreadsheetml/2006/main">
  <c r="M12" i="1"/>
  <c r="O9" i="2"/>
  <c r="O13"/>
  <c r="O3"/>
  <c r="O5"/>
  <c r="O15"/>
  <c r="O12"/>
  <c r="O8"/>
  <c r="O6"/>
  <c r="O16"/>
  <c r="O7"/>
  <c r="O4"/>
  <c r="O11"/>
  <c r="O14"/>
  <c r="O10"/>
  <c r="M16" i="1"/>
  <c r="M4"/>
  <c r="M17"/>
  <c r="M3"/>
  <c r="M11"/>
  <c r="M10"/>
  <c r="M14"/>
  <c r="M13"/>
  <c r="M15"/>
  <c r="M7"/>
  <c r="M5"/>
  <c r="M9"/>
  <c r="M8"/>
  <c r="M6"/>
</calcChain>
</file>

<file path=xl/sharedStrings.xml><?xml version="1.0" encoding="utf-8"?>
<sst xmlns="http://schemas.openxmlformats.org/spreadsheetml/2006/main" count="306" uniqueCount="174">
  <si>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</si>
  <si>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</si>
  <si>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</si>
  <si>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</si>
  <si>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</si>
  <si>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</si>
  <si>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</si>
  <si>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</si>
  <si>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</si>
  <si>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</si>
  <si>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</si>
  <si>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</si>
  <si>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</si>
  <si>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</si>
  <si>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ΑΘΑΝΑΣΙΑΔΗΣ</t>
  </si>
  <si>
    <t>ΣΤΑΥΡΟΣ</t>
  </si>
  <si>
    <t>ΓΥΜΝΑΣΙΟ ΚΡΟΚΟΥ</t>
  </si>
  <si>
    <t>Α. Οργαν.</t>
  </si>
  <si>
    <t>Συμπλ.</t>
  </si>
  <si>
    <t>Κοζάνη</t>
  </si>
  <si>
    <t>Καλλ. Γυμ. Κοζ., 2ο ΓΕ.Λ. Κοζ., 2ο-1ο Γυμ. Κοζ., Μουσ. Σχ. Πτολ., 5ο Γυμ. Κοζ., Μουσ. Σχολ. Σιάτιστας</t>
  </si>
  <si>
    <t>Εορδαία</t>
  </si>
  <si>
    <t>ΒΛΗΣΑΡΟΥΛΗΣ</t>
  </si>
  <si>
    <t>ΧΡΗΣΤΟΣ</t>
  </si>
  <si>
    <t>ΓΥΜΝΑΣΙΟ ΛΙΒΑΔΕΡΟΥ</t>
  </si>
  <si>
    <t>Γυμ. Τρανόβαλτου</t>
  </si>
  <si>
    <t>ΒΟΝΤΣΑ</t>
  </si>
  <si>
    <t>ΒΑΣΙΛΙΚΗ</t>
  </si>
  <si>
    <t>ΓΥΜΝΑΣΙΟ ΞΗΡΟΛΙΜΝΗΣ</t>
  </si>
  <si>
    <t>1ο Γυμ. Κοζ.</t>
  </si>
  <si>
    <t>Σερβ. - Βελβ.</t>
  </si>
  <si>
    <t>ΓΙΑΝΝΑΚΗΣ</t>
  </si>
  <si>
    <t>ΖΗΝΩΝ</t>
  </si>
  <si>
    <t>1ο ΓΕΝΙΚΟ ΛΥΚΕΙΟ ΚΟΖΑΝΗΣ</t>
  </si>
  <si>
    <t>2ο ΓΕ.Λ. Κοζ., 2ο εΠΑ.Λ. Κοζ., 2ο-1ο Γυμ. Κοζ., Καλλ. Γυμ. Κοζ.</t>
  </si>
  <si>
    <t>ΓΚΟΥΤΖΙΟΥ</t>
  </si>
  <si>
    <t>ΘΕΟΔΩΡΑ</t>
  </si>
  <si>
    <t>ΓΥΜΝΑΣΙΟ ΠΕΡΔΙΚΚΑ</t>
  </si>
  <si>
    <t>2ο ΕΠΑ.Λ. Κοζ., 1ο Γυμ. Κοζ.</t>
  </si>
  <si>
    <t>222898</t>
  </si>
  <si>
    <t>ΖΕΡΒΑ</t>
  </si>
  <si>
    <t>ΑΙΚΑΤΕΡΙΝΗ</t>
  </si>
  <si>
    <t>ΕΣΠΕΡΙΝΟ ΓΕΝΙΚΟ ΛΥΕΙΟ ΚΟΖΑΝΗΣ</t>
  </si>
  <si>
    <t>2ο-5ο-1ο Γυμ. Κοζ., 2ο ΓΕ.Λ. Κοζ., Καλλ. Γυμ. Κοζ., 6ο Γυμ.Κοζ.</t>
  </si>
  <si>
    <t>ΙΩΑΝΝΙΔΗΣ</t>
  </si>
  <si>
    <t>ΖΑΧΑΡΙΑΣ</t>
  </si>
  <si>
    <t>4ο ΓΥΜΝΑΣΙΟ ΚΟΖΑΝΗΣ</t>
  </si>
  <si>
    <t xml:space="preserve">2ο ΓΕ.Λ. Κοζ., 5ο Γυμ. Κοζ., </t>
  </si>
  <si>
    <t>ΚΕΣΚΙΛΙΔΗΣ</t>
  </si>
  <si>
    <t>ΔΗΜΗΤΡΙΟΣ</t>
  </si>
  <si>
    <t>3ο ΓΕ.Λ. ΠΤΟΛΕΜΑΪΔΑΣ</t>
  </si>
  <si>
    <t>3ο Εσπ. ΕΠΑ.Λ. Πτολ., Μουσ. Σχ. Πτολ., 1ο ΕΠΑ.Λ. Πτολ.</t>
  </si>
  <si>
    <t>ΚΗΠΑΡΟΓΛΟΥ</t>
  </si>
  <si>
    <t>ΕΥΑΓΓΕΛΙΑ</t>
  </si>
  <si>
    <t>ΓΥΜΝΑΣΙΟ ΛΕΥΚΟΠΗΓΗΣ</t>
  </si>
  <si>
    <t>2ο ΓΕ.Λ. Κοζ., 2ο ΕΠΑ.Λ. Κοζ., Καλλ. Σχολ. Κοζ.</t>
  </si>
  <si>
    <t>ΝΙΚΟΛΑΟΣ</t>
  </si>
  <si>
    <t>ΜΑΝΟΥ</t>
  </si>
  <si>
    <t>ΠΑΡΑΣΚΕΥΗ</t>
  </si>
  <si>
    <t>2ο ΓΕΝΙΚΟ ΛΥΚΕΙΟ ΠΤΟΛΕΜΑΪΔΑΣ</t>
  </si>
  <si>
    <t>Μουσ. Σχ. Πτολ., 5ο-1ο Γυμ. Πτολ., 2ο ΕΠΑ.Λ. Πτολ.</t>
  </si>
  <si>
    <t>ΚΩΝΣΤΑΝΤΙΝΟΣ</t>
  </si>
  <si>
    <t>ΓΕΩΡΓΙΟΣ</t>
  </si>
  <si>
    <t>ΑΘΑΝΑΣΙΟΣ</t>
  </si>
  <si>
    <t>Βόιο</t>
  </si>
  <si>
    <t>218096</t>
  </si>
  <si>
    <t>ΜΥΛΩΝΑΣ</t>
  </si>
  <si>
    <t>ΕΣΠΕΡΙΝΟ ΓΥΜΝΑΣΙΟ ΚΟΖΑΝΗΣ</t>
  </si>
  <si>
    <t>1ο-2ο-5ο Γυμ. Κοζ.</t>
  </si>
  <si>
    <t>ΠΑΠΑΔΟΠΟΥΛΟΣ</t>
  </si>
  <si>
    <t>3ο Γυμ. Κοζ.</t>
  </si>
  <si>
    <t>ΑΓΑΘΟΚΛΗΣ</t>
  </si>
  <si>
    <t>ΓΥΜΝΑΣΙΟ ΑΙΑΝΗΣ</t>
  </si>
  <si>
    <t>2ο ΕΠΑ.Λ. Κοζ., 2ο Γυμ. Κοζ.</t>
  </si>
  <si>
    <t>ΠΑΠΑΝΙΚΟΛΑΟΥ</t>
  </si>
  <si>
    <t>ΛΕΩΝΙΔΑΣ</t>
  </si>
  <si>
    <t>Γυμνάσιο Νεάπολης Θεσσαλονίκης</t>
  </si>
  <si>
    <t>Γ. Από Απόσπαση</t>
  </si>
  <si>
    <t>Τοποθ.</t>
  </si>
  <si>
    <t>Γυμ. Εμπορ.-Αναρρ., 4ο-5ο-3ο Γυμ. Πτολ., Εν.Ε.Ε.ΓΥ.Λ. Πτολ., 1ο-2ο Γυμ. Πτολ.</t>
  </si>
  <si>
    <t>ΠΟΛΥΧΡΟΝΙΑΔΗΣ</t>
  </si>
  <si>
    <t>1ο ΓΕ.Λ. ΠΤΟΛΕΜΑΪΔΑΣ</t>
  </si>
  <si>
    <t>3ο-2ο ΕΠΑ.Λ. Πτολ., Μουσ.Σχ.Πτολ.</t>
  </si>
  <si>
    <t>ΤΣΑΜΠΟΥΡΗ</t>
  </si>
  <si>
    <t>ΑΝΝΑ</t>
  </si>
  <si>
    <t>ΗΜΕΡΗΣΙΟ ΓΥΜΝΑΣΙΟ ΠΡΟΜΑΧΟΙ</t>
  </si>
  <si>
    <t>Μουσ. Σχ. Πτολ., ΕΠΑ.Λ. Σιάτ., ΓΕ.Λ. Σιάτ., Μουσ.Σχ. Σιάτ., 1ο Γυμ. Κοζ., 2ο ΓΕ.Λ. Κοζ., 2ο ΕΠΑ.Λ. Κοζ., Καλλ. Γυμ. Κοζ., 2ο-5ο Γυμ. Κοζ., 5ο Γυμ. Πτολ., ΕΠΑ.Λ. Σερβ., ΓΕ.Λ. Σερβ, Γυμ. Σερβ. Γυμ.Βελβ.</t>
  </si>
  <si>
    <t>Τοποθ. Διάθ. βάσει της 22ης/03-09-2019 Πράξης (1η Ημέρα) του Π.Υ.Σ.Δ.Ε. Κοζάνης</t>
  </si>
  <si>
    <t>Κωδ. Ειδ.</t>
  </si>
  <si>
    <t>Ειδικότητα</t>
  </si>
  <si>
    <t>Οργανική / Προσωρινή θέση</t>
  </si>
  <si>
    <t>ΠΕ04.01</t>
  </si>
  <si>
    <t>Φυσικών</t>
  </si>
  <si>
    <t>ΜΑΡΙΑ</t>
  </si>
  <si>
    <t>ΒΑΡΔΑΚΑΣ</t>
  </si>
  <si>
    <t>ΠΕ04.02</t>
  </si>
  <si>
    <t>Χημικών</t>
  </si>
  <si>
    <t>ΒΟΥΤΣΙΔΗΣ</t>
  </si>
  <si>
    <t>ΠΕ85 (πρώην 12.08)</t>
  </si>
  <si>
    <t>Χημικών Μηχανικών</t>
  </si>
  <si>
    <t>2ο ΕΠΑ.Λ ΚΟΖΑΝΗΣ</t>
  </si>
  <si>
    <t>Σερβίων-Βελβεντού</t>
  </si>
  <si>
    <t>ΠΕ04.05</t>
  </si>
  <si>
    <t>Γεωλόγων</t>
  </si>
  <si>
    <t>ΔΗΜΟΠΟΥΛΟΣ</t>
  </si>
  <si>
    <t>ΣΤΕΦΑΝΟΣ</t>
  </si>
  <si>
    <t>4ο-1ο Γυμ. Κοζ., 3ο ΓΕ.Λ. Κοζ. 8ο Γυμ. Κοζ., 4ο-1ο-2ο ΓΕ.Λ. Κοζ., 3ο-5ο-2ο-6ο Γυμ. Κοζ., Γυμ. Κρόκου, Γυμ. Λευκ., Γυμ. Αιανής, Γυμ. Σερβ.</t>
  </si>
  <si>
    <t>ΚΑΠΛΑΝΙΔΟΥ</t>
  </si>
  <si>
    <t>ΓΕΩΡΓΙΑ</t>
  </si>
  <si>
    <t>ΓΥΜΝΑΣΙΟ ΑΝΑΡΡΑΧΗΣ-ΕΜΠΟΡΙΟΥ</t>
  </si>
  <si>
    <t>Μουσ. Σχ. Πτολ., 5ο Γυμ. Πτολ.</t>
  </si>
  <si>
    <t>ΚΟΤΙΤΣΑΣ</t>
  </si>
  <si>
    <t>Γυμ. Τρανοβάλτου</t>
  </si>
  <si>
    <t>ΚΟΥΡΟΥΣ</t>
  </si>
  <si>
    <t>ΠΑΝΑΓΙΩΤΗΣ</t>
  </si>
  <si>
    <t>4ο Εσπ.ΕΠΑ.Λ. Κοζ., Γυμ. Κρόκου</t>
  </si>
  <si>
    <t>ΜΑΥΡΙΔΟΥ</t>
  </si>
  <si>
    <t>ΕΛΕΝΗ</t>
  </si>
  <si>
    <t>3ο ΓΕΝΙΚΟ ΛΥΚΕΙΟ ΘΕΣΣΑΛΟΝΙΚΗΣ</t>
  </si>
  <si>
    <t>Γ. Από Απόσπ.</t>
  </si>
  <si>
    <t>2ο-5ο-3ο-6ο Γυμ. Κοζ., Γυμ. Σερβ.</t>
  </si>
  <si>
    <t>ΜΕΡΟΥ</t>
  </si>
  <si>
    <t>5ο - 6ο - 3ο Γυμ. Κοζ.</t>
  </si>
  <si>
    <t>ΦΩΤΕΙΝΗ</t>
  </si>
  <si>
    <t>ΞΑΡΧΗΣ</t>
  </si>
  <si>
    <t>8ο ΓΥΜΝΑΣΙΟ ΚΟΖΑΝΗΣ</t>
  </si>
  <si>
    <t>1ο - 6ο Γυμ. Κοζ.</t>
  </si>
  <si>
    <t>ΠΑΠΑΔΟΠΟΥΛΟΥ</t>
  </si>
  <si>
    <t>ΓΥΜΝΑΣΙΟ ΚΑΠΝΟΧΩΡΙΟΥ</t>
  </si>
  <si>
    <t>Γυμ. Κρόκου, Καλλ. Γυμ. Κοζ., 5ο-2ο-3ο-6ο Γυμ. Κοζ., Γυμν. Ξηρολ., Γυμ. Σιάτ., Γυμ. Σερβ., Γυμ. Νεάπ., Γυμ. Βελβ., 1ο Γυμ. Κοζ.</t>
  </si>
  <si>
    <t>ΠΑΠΑΙΟΡΔΑΝΙΔΗΣ</t>
  </si>
  <si>
    <t>28ο ΗΜΕΡΗΣΙΟ ΓΥΜΝΑΣΙΟ ΘΕΣΣΑΛΟΝΙΚΗΣ</t>
  </si>
  <si>
    <t>Γυμ. Σιάτ.</t>
  </si>
  <si>
    <t>ΠΑΡΔΑΛΗΣ</t>
  </si>
  <si>
    <t>2ο ΓΕΝΙΚΟ ΛΥΚΕΙΟ ΚΟΖΑΝΗΣ</t>
  </si>
  <si>
    <t>5ο Γυμ. Κοζ.</t>
  </si>
  <si>
    <t>ΓΕΝΙΚΟ ΛΥΚΕΙΟ ΝΕΑΠΟΛΗΣ</t>
  </si>
  <si>
    <t>ΣΠΥΡΙΔΟΠΟΥΛΟΣ</t>
  </si>
  <si>
    <t>ΣΠΥΡΙΔΩΝ</t>
  </si>
  <si>
    <t>Γυμ. με Λ.Τ. Τσοτυλίου</t>
  </si>
  <si>
    <t>702655</t>
  </si>
  <si>
    <t>ΤΟΠΑΛΗΣ</t>
  </si>
  <si>
    <t>ΧΑΡΑΛΑΜΠΟΣ</t>
  </si>
  <si>
    <t>Καλλιτεχνικό Γυμ. Κοζ., 4ο Εσπ. ΕΠΑ.Λ. Κοζ., 1ο ΕΠΑ.Λ. Κοζ., 1ο - 5ο Γυμ. Κοζ.</t>
  </si>
  <si>
    <t>Διάθεση 8 ώρες στο 2ο ΕΠΑ.Λ. Κοζάνης</t>
  </si>
  <si>
    <t>Διάθεση 13 ώρες στο 2ο ΓΕ.Λ. Κοζάνης</t>
  </si>
  <si>
    <t>Διάθεση 12 ώρες στο Καλλιτεχνικό  Γυμνάσιο Κοζάνης</t>
  </si>
  <si>
    <t>Διάθεση 6 ώρες στο 2ο ΕΠΑ.Λ. Κοζάνης</t>
  </si>
  <si>
    <t>Διάθεση 8 ώρες στο Γυμνάσιο Τρανοβάλτου</t>
  </si>
  <si>
    <t>Διάθεση 8 ώρες στο 1ο Γυμνάσιο Κοζάνης</t>
  </si>
  <si>
    <t>Εξ ολοκλήρου (21 ώρ.) διάθεση στο Μουσικό Σχολείο Πτολεμαΐδας</t>
  </si>
  <si>
    <t>Διάθεση 8 ώρες στο 5ο Γυμνάσιο Κοζάνης</t>
  </si>
  <si>
    <t>Διάθεση 3 ώρες στο 2ο ΕΠΑ.Λ. Πτολεμαΐδας και 6 ώρες στο 3ο Εσπερινό ΕΠΑ.Λ. Πτολεμαΐδας</t>
  </si>
  <si>
    <t xml:space="preserve">Διάθεση 2 ώρες στο 2ο ΕΠΑ.Λ. Πτολεμαΐδας </t>
  </si>
  <si>
    <t>Διάθεση 9 ώρες στο 2ο ΕΠΑ.Λ. Κοζάνης</t>
  </si>
  <si>
    <t>Διάθεση 8 ώρες στο 2ο ΓΕ.Λ. Κοζάνης</t>
  </si>
  <si>
    <t>Διάθεση 3 ώρες στο 2ο ΕΠΑ.Λ. Κοζάνης</t>
  </si>
  <si>
    <t>Τοποθέτηση στο Ενιαίο Ειδικό Επαγγελματικό Γυμνάσιο-Λύκειο Πτολεμαΐδας</t>
  </si>
  <si>
    <t>Τοποθέτηση στο ΕΠΑ.Λ. Σιάτιστας (23 ώρες)</t>
  </si>
  <si>
    <t>Διάθεση 3 ώρες στο Γυμνάσιο με Λ.Τ. Τσοτυλίου</t>
  </si>
  <si>
    <t>Εξ ολοκλήρου διάθεση (18 ώρες) στο 5ο Γυμνάσιο Κοζάνης</t>
  </si>
  <si>
    <t>Διάθεση 2 ώρες στο 6ο Γυμνάσιο Κοζάνης</t>
  </si>
  <si>
    <t>Διάθεση 5 ώρες στο Γυμνάσιο Κρόκου και 4 ώρες στο 4ο Εσπερινό ΕΠΑ.Λ. Κοζάνης</t>
  </si>
  <si>
    <t>Διάθεση 6 ώρες στο 1ο Γυμνάσιο Κοζάνης</t>
  </si>
  <si>
    <t>Διάθεση 6 ώρες στο 3ο Γυμνάσιο Κοζάνης</t>
  </si>
  <si>
    <t>Διάθεση 4 ώρες στο 3ο Γυμνάσιο Κοζάνης</t>
  </si>
  <si>
    <t>Διάθεση 8 ώρες στο Μουσικό Σχολείο Πτολεμαΐδας</t>
  </si>
  <si>
    <t>Διάθεση 5 ώρες στο Καλλιτεχνικό Γυμνάσιο Κοζάνης</t>
  </si>
  <si>
    <t>Διάθεση 13 ώρες στο Γυμνάσιο Αιανής</t>
  </si>
  <si>
    <t>Τοποθέτηση στο Γυμνάσιο Σιάτιστας (18 ώρες)</t>
  </si>
  <si>
    <t>Τοποθέτηση στο 2ο Γυμνάσιο Κοζάνης (12 ώρες) και διάθεση 6 ώρες στο Γυμνάσιο Σερβίων</t>
  </si>
  <si>
    <t>Πίνακας Τοποθετήσεων - Διαθέσεων εκπαιδευτικών κλάδου ΠΕ03 - Μαθηματικών</t>
  </si>
  <si>
    <t>Πίνακας Τοποθετήσεων - Διαθέσεων εκπαιδευτικών κλάδου ΠΕ04 - Φυσικών Επιστημών</t>
  </si>
  <si>
    <t>Διάθεση 6 ώρες στο Καλλιτεχνικό Γυμνάσιο Κοζάνης και 6 ώρες στο στο Εσπερινό ΓΕ.Λ. Κοζάνης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</si>
</sst>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5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view="pageBreakPreview" zoomScale="85" zoomScaleNormal="100" zoomScaleSheetLayoutView="85" workbookViewId="0">
      <selection activeCell="D8" sqref="D8"/>
    </sheetView>
  </sheetViews>
  <sheetFormatPr defaultRowHeight="14.4"/>
  <cols>
    <col min="1" max="1" width="5" customWidth="1"/>
    <col min="2" max="2" width="8.33203125" bestFit="1" customWidth="1"/>
    <col min="3" max="3" width="11.6640625" bestFit="1" customWidth="1"/>
    <col min="4" max="4" width="10.21875" bestFit="1" customWidth="1"/>
    <col min="5" max="5" width="11.88671875" bestFit="1" customWidth="1"/>
    <col min="6" max="6" width="5.77734375" customWidth="1"/>
    <col min="7" max="7" width="8.21875" customWidth="1"/>
    <col min="8" max="8" width="7.5546875" customWidth="1"/>
    <col min="9" max="9" width="8" customWidth="1"/>
    <col min="10" max="10" width="5.5546875" customWidth="1"/>
    <col min="11" max="11" width="8.44140625" customWidth="1"/>
    <col min="12" max="12" width="9.44140625" customWidth="1"/>
    <col min="13" max="13" width="6.88671875" customWidth="1"/>
    <col min="14" max="14" width="22.77734375" customWidth="1"/>
    <col min="15" max="15" width="24.5546875" customWidth="1"/>
  </cols>
  <sheetData>
    <row r="1" spans="1:15" ht="20.399999999999999" thickBot="1">
      <c r="A1" s="14" t="s">
        <v>171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87</v>
      </c>
    </row>
    <row r="3" spans="1:15" ht="20.399999999999999">
      <c r="A3" s="2">
        <v>1</v>
      </c>
      <c r="B3" s="5">
        <v>193486</v>
      </c>
      <c r="C3" s="5" t="s">
        <v>69</v>
      </c>
      <c r="D3" s="5" t="s">
        <v>71</v>
      </c>
      <c r="E3" s="5" t="s">
        <v>72</v>
      </c>
      <c r="F3" s="5" t="s">
        <v>17</v>
      </c>
      <c r="G3" s="5" t="s">
        <v>18</v>
      </c>
      <c r="H3" s="5">
        <v>42.5</v>
      </c>
      <c r="I3" s="5">
        <v>129</v>
      </c>
      <c r="J3" s="5">
        <v>8</v>
      </c>
      <c r="K3" s="6" t="s">
        <v>30</v>
      </c>
      <c r="L3" s="6" t="s">
        <v>19</v>
      </c>
      <c r="M3" s="7">
        <f t="shared" ref="M3:M17" si="0">H3+I3+J3</f>
        <v>179.5</v>
      </c>
      <c r="N3" s="6" t="s">
        <v>73</v>
      </c>
      <c r="O3" s="12" t="s">
        <v>144</v>
      </c>
    </row>
    <row r="4" spans="1:15" ht="30.6">
      <c r="A4" s="2">
        <v>2</v>
      </c>
      <c r="B4" s="3">
        <v>193503</v>
      </c>
      <c r="C4" s="5" t="s">
        <v>80</v>
      </c>
      <c r="D4" s="5" t="s">
        <v>56</v>
      </c>
      <c r="E4" s="5" t="s">
        <v>81</v>
      </c>
      <c r="F4" s="5" t="s">
        <v>17</v>
      </c>
      <c r="G4" s="5" t="s">
        <v>18</v>
      </c>
      <c r="H4" s="5">
        <v>48.12</v>
      </c>
      <c r="I4" s="5">
        <v>103.99</v>
      </c>
      <c r="J4" s="5">
        <v>8</v>
      </c>
      <c r="K4" s="6" t="s">
        <v>21</v>
      </c>
      <c r="L4" s="6"/>
      <c r="M4" s="7">
        <f t="shared" si="0"/>
        <v>160.10999999999999</v>
      </c>
      <c r="N4" s="6" t="s">
        <v>82</v>
      </c>
      <c r="O4" s="12" t="s">
        <v>152</v>
      </c>
    </row>
    <row r="5" spans="1:15" ht="20.399999999999999">
      <c r="A5" s="2">
        <v>3</v>
      </c>
      <c r="B5" s="5">
        <v>212629</v>
      </c>
      <c r="C5" s="5" t="s">
        <v>31</v>
      </c>
      <c r="D5" s="5" t="s">
        <v>32</v>
      </c>
      <c r="E5" s="5" t="s">
        <v>33</v>
      </c>
      <c r="F5" s="5" t="s">
        <v>17</v>
      </c>
      <c r="G5" s="5" t="s">
        <v>18</v>
      </c>
      <c r="H5" s="5">
        <v>43.75</v>
      </c>
      <c r="I5" s="5">
        <v>58.24</v>
      </c>
      <c r="J5" s="5">
        <v>12</v>
      </c>
      <c r="K5" s="6" t="s">
        <v>19</v>
      </c>
      <c r="L5" s="6" t="s">
        <v>19</v>
      </c>
      <c r="M5" s="7">
        <f t="shared" si="0"/>
        <v>113.99000000000001</v>
      </c>
      <c r="N5" s="6" t="s">
        <v>34</v>
      </c>
      <c r="O5" s="12" t="s">
        <v>145</v>
      </c>
    </row>
    <row r="6" spans="1:15" ht="41.4" customHeight="1">
      <c r="A6" s="2">
        <v>4</v>
      </c>
      <c r="B6" s="3">
        <v>212564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>
        <v>32.909999999999997</v>
      </c>
      <c r="I6" s="5">
        <v>66</v>
      </c>
      <c r="J6" s="5">
        <v>12</v>
      </c>
      <c r="K6" s="6" t="s">
        <v>19</v>
      </c>
      <c r="L6" s="6" t="s">
        <v>19</v>
      </c>
      <c r="M6" s="7">
        <f t="shared" si="0"/>
        <v>110.91</v>
      </c>
      <c r="N6" s="6" t="s">
        <v>20</v>
      </c>
      <c r="O6" s="12" t="s">
        <v>146</v>
      </c>
    </row>
    <row r="7" spans="1:15" ht="20.399999999999999">
      <c r="A7" s="2">
        <v>5</v>
      </c>
      <c r="B7" s="5">
        <v>226984</v>
      </c>
      <c r="C7" s="5" t="s">
        <v>35</v>
      </c>
      <c r="D7" s="5" t="s">
        <v>36</v>
      </c>
      <c r="E7" s="5" t="s">
        <v>37</v>
      </c>
      <c r="F7" s="5" t="s">
        <v>17</v>
      </c>
      <c r="G7" s="5" t="s">
        <v>18</v>
      </c>
      <c r="H7" s="5">
        <v>29.79</v>
      </c>
      <c r="I7" s="5">
        <v>61.77</v>
      </c>
      <c r="J7" s="5">
        <v>12</v>
      </c>
      <c r="K7" s="6" t="s">
        <v>19</v>
      </c>
      <c r="L7" s="6" t="s">
        <v>19</v>
      </c>
      <c r="M7" s="7">
        <f t="shared" si="0"/>
        <v>103.56</v>
      </c>
      <c r="N7" s="6" t="s">
        <v>38</v>
      </c>
      <c r="O7" s="12" t="s">
        <v>147</v>
      </c>
    </row>
    <row r="8" spans="1:15" ht="20.399999999999999">
      <c r="A8" s="2">
        <v>6</v>
      </c>
      <c r="B8" s="3">
        <v>226966</v>
      </c>
      <c r="C8" s="5" t="s">
        <v>22</v>
      </c>
      <c r="D8" s="5" t="s">
        <v>23</v>
      </c>
      <c r="E8" s="5" t="s">
        <v>24</v>
      </c>
      <c r="F8" s="5" t="s">
        <v>17</v>
      </c>
      <c r="G8" s="5" t="s">
        <v>18</v>
      </c>
      <c r="H8" s="5">
        <v>25.41</v>
      </c>
      <c r="I8" s="5">
        <v>59.72</v>
      </c>
      <c r="J8" s="5">
        <v>12</v>
      </c>
      <c r="K8" s="6"/>
      <c r="L8" s="6"/>
      <c r="M8" s="7">
        <f t="shared" si="0"/>
        <v>97.13</v>
      </c>
      <c r="N8" s="6" t="s">
        <v>25</v>
      </c>
      <c r="O8" s="12" t="s">
        <v>148</v>
      </c>
    </row>
    <row r="9" spans="1:15" ht="20.399999999999999">
      <c r="A9" s="2">
        <v>7</v>
      </c>
      <c r="B9" s="9">
        <v>222841</v>
      </c>
      <c r="C9" s="9" t="s">
        <v>26</v>
      </c>
      <c r="D9" s="9" t="s">
        <v>27</v>
      </c>
      <c r="E9" s="5" t="s">
        <v>28</v>
      </c>
      <c r="F9" s="5" t="s">
        <v>17</v>
      </c>
      <c r="G9" s="5" t="s">
        <v>18</v>
      </c>
      <c r="H9" s="5">
        <v>33.54</v>
      </c>
      <c r="I9" s="5">
        <v>55.33</v>
      </c>
      <c r="J9" s="5">
        <v>8</v>
      </c>
      <c r="K9" s="6" t="s">
        <v>19</v>
      </c>
      <c r="L9" s="6" t="s">
        <v>19</v>
      </c>
      <c r="M9" s="7">
        <f t="shared" si="0"/>
        <v>96.87</v>
      </c>
      <c r="N9" s="6" t="s">
        <v>29</v>
      </c>
      <c r="O9" s="12" t="s">
        <v>149</v>
      </c>
    </row>
    <row r="10" spans="1:15" ht="20.399999999999999">
      <c r="A10" s="2">
        <v>8</v>
      </c>
      <c r="B10" s="5">
        <v>702280</v>
      </c>
      <c r="C10" s="5" t="s">
        <v>57</v>
      </c>
      <c r="D10" s="5" t="s">
        <v>58</v>
      </c>
      <c r="E10" s="5" t="s">
        <v>59</v>
      </c>
      <c r="F10" s="5" t="s">
        <v>17</v>
      </c>
      <c r="G10" s="5" t="s">
        <v>18</v>
      </c>
      <c r="H10" s="5">
        <v>28.12</v>
      </c>
      <c r="I10" s="5">
        <v>56.85</v>
      </c>
      <c r="J10" s="5">
        <v>8</v>
      </c>
      <c r="K10" s="6" t="s">
        <v>21</v>
      </c>
      <c r="L10" s="6" t="s">
        <v>21</v>
      </c>
      <c r="M10" s="7">
        <f t="shared" si="0"/>
        <v>92.97</v>
      </c>
      <c r="N10" s="6" t="s">
        <v>60</v>
      </c>
      <c r="O10" s="12" t="s">
        <v>150</v>
      </c>
    </row>
    <row r="11" spans="1:15" ht="30.6">
      <c r="A11" s="2">
        <v>9</v>
      </c>
      <c r="B11" s="5" t="s">
        <v>65</v>
      </c>
      <c r="C11" s="5" t="s">
        <v>66</v>
      </c>
      <c r="D11" s="5" t="s">
        <v>62</v>
      </c>
      <c r="E11" s="5" t="s">
        <v>67</v>
      </c>
      <c r="F11" s="5" t="s">
        <v>17</v>
      </c>
      <c r="G11" s="5" t="s">
        <v>18</v>
      </c>
      <c r="H11" s="5">
        <v>36.450000000000003</v>
      </c>
      <c r="I11" s="5">
        <v>55.66</v>
      </c>
      <c r="J11" s="5">
        <v>0</v>
      </c>
      <c r="K11" s="6" t="s">
        <v>64</v>
      </c>
      <c r="L11" s="6"/>
      <c r="M11" s="7">
        <f t="shared" si="0"/>
        <v>92.11</v>
      </c>
      <c r="N11" s="6" t="s">
        <v>68</v>
      </c>
      <c r="O11" s="12" t="s">
        <v>151</v>
      </c>
    </row>
    <row r="12" spans="1:15" ht="20.399999999999999">
      <c r="A12" s="2">
        <v>10</v>
      </c>
      <c r="B12" s="5" t="s">
        <v>39</v>
      </c>
      <c r="C12" s="5" t="s">
        <v>40</v>
      </c>
      <c r="D12" s="5" t="s">
        <v>41</v>
      </c>
      <c r="E12" s="5" t="s">
        <v>42</v>
      </c>
      <c r="F12" s="5" t="s">
        <v>17</v>
      </c>
      <c r="G12" s="5" t="s">
        <v>18</v>
      </c>
      <c r="H12" s="5">
        <v>30.62</v>
      </c>
      <c r="I12" s="5">
        <v>48.89</v>
      </c>
      <c r="J12" s="5">
        <v>12</v>
      </c>
      <c r="K12" s="6" t="s">
        <v>19</v>
      </c>
      <c r="L12" s="6" t="s">
        <v>19</v>
      </c>
      <c r="M12" s="7">
        <f t="shared" si="0"/>
        <v>91.51</v>
      </c>
      <c r="N12" s="6" t="s">
        <v>43</v>
      </c>
      <c r="O12" s="12" t="s">
        <v>156</v>
      </c>
    </row>
    <row r="13" spans="1:15" ht="20.399999999999999">
      <c r="A13" s="2">
        <v>11</v>
      </c>
      <c r="B13" s="3">
        <v>228558</v>
      </c>
      <c r="C13" s="5" t="s">
        <v>48</v>
      </c>
      <c r="D13" s="5" t="s">
        <v>49</v>
      </c>
      <c r="E13" s="5" t="s">
        <v>50</v>
      </c>
      <c r="F13" s="5" t="s">
        <v>17</v>
      </c>
      <c r="G13" s="5" t="s">
        <v>18</v>
      </c>
      <c r="H13" s="5">
        <v>25.2</v>
      </c>
      <c r="I13" s="5">
        <v>48.2</v>
      </c>
      <c r="J13" s="5">
        <v>18</v>
      </c>
      <c r="K13" s="6" t="s">
        <v>21</v>
      </c>
      <c r="L13" s="6" t="s">
        <v>21</v>
      </c>
      <c r="M13" s="7">
        <f t="shared" si="0"/>
        <v>91.4</v>
      </c>
      <c r="N13" s="6" t="s">
        <v>51</v>
      </c>
      <c r="O13" s="12" t="s">
        <v>153</v>
      </c>
    </row>
    <row r="14" spans="1:15" ht="20.399999999999999">
      <c r="A14" s="2">
        <v>12</v>
      </c>
      <c r="B14" s="5">
        <v>700475</v>
      </c>
      <c r="C14" s="5" t="s">
        <v>52</v>
      </c>
      <c r="D14" s="5" t="s">
        <v>53</v>
      </c>
      <c r="E14" s="5" t="s">
        <v>54</v>
      </c>
      <c r="F14" s="5" t="s">
        <v>17</v>
      </c>
      <c r="G14" s="5" t="s">
        <v>18</v>
      </c>
      <c r="H14" s="5">
        <v>28.54</v>
      </c>
      <c r="I14" s="5">
        <v>51.32</v>
      </c>
      <c r="J14" s="5">
        <v>8</v>
      </c>
      <c r="K14" s="6" t="s">
        <v>19</v>
      </c>
      <c r="L14" s="6"/>
      <c r="M14" s="7">
        <f t="shared" si="0"/>
        <v>87.86</v>
      </c>
      <c r="N14" s="6" t="s">
        <v>55</v>
      </c>
      <c r="O14" s="12" t="s">
        <v>154</v>
      </c>
    </row>
    <row r="15" spans="1:15" ht="20.399999999999999">
      <c r="A15" s="2">
        <v>13</v>
      </c>
      <c r="B15" s="5">
        <v>217882</v>
      </c>
      <c r="C15" s="5" t="s">
        <v>44</v>
      </c>
      <c r="D15" s="5" t="s">
        <v>45</v>
      </c>
      <c r="E15" s="5" t="s">
        <v>46</v>
      </c>
      <c r="F15" s="5" t="s">
        <v>17</v>
      </c>
      <c r="G15" s="5" t="s">
        <v>18</v>
      </c>
      <c r="H15" s="5">
        <v>34.58</v>
      </c>
      <c r="I15" s="5">
        <v>43.41</v>
      </c>
      <c r="J15" s="5">
        <v>8</v>
      </c>
      <c r="K15" s="6" t="s">
        <v>19</v>
      </c>
      <c r="L15" s="6" t="s">
        <v>19</v>
      </c>
      <c r="M15" s="7">
        <f t="shared" si="0"/>
        <v>85.99</v>
      </c>
      <c r="N15" s="6" t="s">
        <v>47</v>
      </c>
      <c r="O15" s="12" t="s">
        <v>155</v>
      </c>
    </row>
    <row r="16" spans="1:15" ht="39.6" customHeight="1">
      <c r="A16" s="2">
        <v>14</v>
      </c>
      <c r="B16" s="5">
        <v>704732</v>
      </c>
      <c r="C16" s="4" t="s">
        <v>83</v>
      </c>
      <c r="D16" s="5" t="s">
        <v>84</v>
      </c>
      <c r="E16" s="5" t="s">
        <v>85</v>
      </c>
      <c r="F16" s="8" t="s">
        <v>77</v>
      </c>
      <c r="G16" s="8" t="s">
        <v>78</v>
      </c>
      <c r="H16" s="5">
        <v>8.5</v>
      </c>
      <c r="I16" s="5"/>
      <c r="J16" s="5">
        <v>15</v>
      </c>
      <c r="K16" s="6" t="s">
        <v>19</v>
      </c>
      <c r="L16" s="6" t="s">
        <v>19</v>
      </c>
      <c r="M16" s="7">
        <f t="shared" si="0"/>
        <v>23.5</v>
      </c>
      <c r="N16" s="6" t="s">
        <v>86</v>
      </c>
      <c r="O16" s="12" t="s">
        <v>158</v>
      </c>
    </row>
    <row r="17" spans="1:15" ht="30.6">
      <c r="A17" s="2">
        <v>15</v>
      </c>
      <c r="B17" s="5">
        <v>704586</v>
      </c>
      <c r="C17" s="4" t="s">
        <v>74</v>
      </c>
      <c r="D17" s="5" t="s">
        <v>75</v>
      </c>
      <c r="E17" s="5" t="s">
        <v>76</v>
      </c>
      <c r="F17" s="8" t="s">
        <v>77</v>
      </c>
      <c r="G17" s="8" t="s">
        <v>78</v>
      </c>
      <c r="H17" s="5">
        <v>7.3330000000000002</v>
      </c>
      <c r="I17" s="5"/>
      <c r="J17" s="5">
        <v>0</v>
      </c>
      <c r="K17" s="6" t="s">
        <v>21</v>
      </c>
      <c r="L17" s="6"/>
      <c r="M17" s="7">
        <f t="shared" si="0"/>
        <v>7.3330000000000002</v>
      </c>
      <c r="N17" s="6" t="s">
        <v>79</v>
      </c>
      <c r="O17" s="12" t="s">
        <v>157</v>
      </c>
    </row>
  </sheetData>
  <autoFilter ref="A2:O17"/>
  <sortState ref="A3:O55">
    <sortCondition ref="F3:F55"/>
    <sortCondition descending="1" ref="M3:M55"/>
  </sortState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85" zoomScaleNormal="100" zoomScaleSheetLayoutView="85" workbookViewId="0">
      <selection activeCell="Q14" sqref="Q14"/>
    </sheetView>
  </sheetViews>
  <sheetFormatPr defaultRowHeight="14.4"/>
  <cols>
    <col min="1" max="1" width="4.6640625" customWidth="1"/>
    <col min="2" max="2" width="8.33203125" bestFit="1" customWidth="1"/>
    <col min="3" max="3" width="13" customWidth="1"/>
    <col min="5" max="5" width="6.6640625" customWidth="1"/>
    <col min="6" max="6" width="7.88671875" customWidth="1"/>
    <col min="7" max="7" width="10.44140625" customWidth="1"/>
    <col min="8" max="8" width="6.77734375" customWidth="1"/>
    <col min="9" max="9" width="7.5546875" customWidth="1"/>
    <col min="10" max="10" width="7.44140625" customWidth="1"/>
    <col min="11" max="11" width="6.77734375" customWidth="1"/>
    <col min="12" max="12" width="5.6640625" customWidth="1"/>
    <col min="16" max="16" width="17.21875" customWidth="1"/>
    <col min="17" max="17" width="16.33203125" customWidth="1"/>
  </cols>
  <sheetData>
    <row r="1" spans="1:17" ht="20.399999999999999" thickBot="1">
      <c r="A1" s="14" t="s">
        <v>172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1.4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88</v>
      </c>
      <c r="F2" s="1" t="s">
        <v>89</v>
      </c>
      <c r="G2" s="1" t="s">
        <v>90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87</v>
      </c>
    </row>
    <row r="3" spans="1:17" ht="30.6">
      <c r="A3" s="2">
        <v>1</v>
      </c>
      <c r="B3" s="5">
        <v>147171</v>
      </c>
      <c r="C3" s="5" t="s">
        <v>137</v>
      </c>
      <c r="D3" s="5" t="s">
        <v>138</v>
      </c>
      <c r="E3" s="5" t="s">
        <v>95</v>
      </c>
      <c r="F3" s="5" t="s">
        <v>96</v>
      </c>
      <c r="G3" s="5" t="s">
        <v>136</v>
      </c>
      <c r="H3" s="5" t="s">
        <v>17</v>
      </c>
      <c r="I3" s="5" t="s">
        <v>18</v>
      </c>
      <c r="J3" s="5">
        <v>85</v>
      </c>
      <c r="K3" s="5">
        <v>269.58999999999997</v>
      </c>
      <c r="L3" s="5">
        <v>4</v>
      </c>
      <c r="M3" s="6" t="s">
        <v>64</v>
      </c>
      <c r="N3" s="6"/>
      <c r="O3" s="7">
        <f t="shared" ref="O3:O16" si="0">SUM(J3:L3)</f>
        <v>358.59</v>
      </c>
      <c r="P3" s="6" t="s">
        <v>139</v>
      </c>
      <c r="Q3" s="12" t="s">
        <v>159</v>
      </c>
    </row>
    <row r="4" spans="1:17" ht="20.399999999999999">
      <c r="A4" s="2">
        <v>2</v>
      </c>
      <c r="B4" s="5">
        <v>213183</v>
      </c>
      <c r="C4" s="5" t="s">
        <v>111</v>
      </c>
      <c r="D4" s="5" t="s">
        <v>61</v>
      </c>
      <c r="E4" s="5" t="s">
        <v>91</v>
      </c>
      <c r="F4" s="5" t="s">
        <v>92</v>
      </c>
      <c r="G4" s="5" t="s">
        <v>24</v>
      </c>
      <c r="H4" s="5" t="s">
        <v>17</v>
      </c>
      <c r="I4" s="5" t="s">
        <v>18</v>
      </c>
      <c r="J4" s="13">
        <v>41.66</v>
      </c>
      <c r="K4" s="5">
        <v>138.31</v>
      </c>
      <c r="L4" s="5">
        <v>12</v>
      </c>
      <c r="M4" s="6"/>
      <c r="N4" s="6"/>
      <c r="O4" s="7">
        <f t="shared" si="0"/>
        <v>191.97</v>
      </c>
      <c r="P4" s="6" t="s">
        <v>112</v>
      </c>
      <c r="Q4" s="12" t="s">
        <v>148</v>
      </c>
    </row>
    <row r="5" spans="1:17" ht="30.6">
      <c r="A5" s="2">
        <v>3</v>
      </c>
      <c r="B5" s="5">
        <v>164527</v>
      </c>
      <c r="C5" s="5" t="s">
        <v>133</v>
      </c>
      <c r="D5" s="5" t="s">
        <v>61</v>
      </c>
      <c r="E5" s="5" t="s">
        <v>91</v>
      </c>
      <c r="F5" s="5" t="s">
        <v>92</v>
      </c>
      <c r="G5" s="5" t="s">
        <v>134</v>
      </c>
      <c r="H5" s="5" t="s">
        <v>17</v>
      </c>
      <c r="I5" s="5" t="s">
        <v>18</v>
      </c>
      <c r="J5" s="5">
        <v>71.66</v>
      </c>
      <c r="K5" s="5">
        <v>90.08</v>
      </c>
      <c r="L5" s="5">
        <v>4</v>
      </c>
      <c r="M5" s="6" t="s">
        <v>19</v>
      </c>
      <c r="N5" s="6"/>
      <c r="O5" s="7">
        <f t="shared" si="0"/>
        <v>165.74</v>
      </c>
      <c r="P5" s="6" t="s">
        <v>135</v>
      </c>
      <c r="Q5" s="12" t="s">
        <v>160</v>
      </c>
    </row>
    <row r="6" spans="1:17" ht="20.399999999999999">
      <c r="A6" s="2">
        <v>4</v>
      </c>
      <c r="B6" s="5">
        <v>174020</v>
      </c>
      <c r="C6" s="5" t="s">
        <v>121</v>
      </c>
      <c r="D6" s="5" t="s">
        <v>93</v>
      </c>
      <c r="E6" s="5" t="s">
        <v>102</v>
      </c>
      <c r="F6" s="5" t="s">
        <v>103</v>
      </c>
      <c r="G6" s="5" t="s">
        <v>46</v>
      </c>
      <c r="H6" s="5" t="s">
        <v>17</v>
      </c>
      <c r="I6" s="5" t="s">
        <v>18</v>
      </c>
      <c r="J6" s="5">
        <v>67.08</v>
      </c>
      <c r="K6" s="5">
        <v>91.83</v>
      </c>
      <c r="L6" s="5">
        <v>4</v>
      </c>
      <c r="M6" s="6" t="s">
        <v>19</v>
      </c>
      <c r="N6" s="6"/>
      <c r="O6" s="7">
        <f t="shared" si="0"/>
        <v>162.91</v>
      </c>
      <c r="P6" s="6" t="s">
        <v>122</v>
      </c>
      <c r="Q6" s="12" t="s">
        <v>161</v>
      </c>
    </row>
    <row r="7" spans="1:17" ht="40.799999999999997">
      <c r="A7" s="2">
        <v>5</v>
      </c>
      <c r="B7" s="5">
        <v>174402</v>
      </c>
      <c r="C7" s="5" t="s">
        <v>113</v>
      </c>
      <c r="D7" s="5" t="s">
        <v>114</v>
      </c>
      <c r="E7" s="5" t="s">
        <v>98</v>
      </c>
      <c r="F7" s="5" t="s">
        <v>99</v>
      </c>
      <c r="G7" s="5" t="s">
        <v>54</v>
      </c>
      <c r="H7" s="5" t="s">
        <v>17</v>
      </c>
      <c r="I7" s="5" t="s">
        <v>18</v>
      </c>
      <c r="J7" s="5">
        <v>58.95</v>
      </c>
      <c r="K7" s="5">
        <v>88.93</v>
      </c>
      <c r="L7" s="5">
        <v>0</v>
      </c>
      <c r="M7" s="6" t="s">
        <v>19</v>
      </c>
      <c r="N7" s="6"/>
      <c r="O7" s="7">
        <f t="shared" si="0"/>
        <v>147.88</v>
      </c>
      <c r="P7" s="6" t="s">
        <v>115</v>
      </c>
      <c r="Q7" s="12" t="s">
        <v>162</v>
      </c>
    </row>
    <row r="8" spans="1:17" ht="20.399999999999999">
      <c r="A8" s="2">
        <v>6</v>
      </c>
      <c r="B8" s="5">
        <v>193777</v>
      </c>
      <c r="C8" s="5" t="s">
        <v>124</v>
      </c>
      <c r="D8" s="5" t="s">
        <v>62</v>
      </c>
      <c r="E8" s="5" t="s">
        <v>102</v>
      </c>
      <c r="F8" s="5" t="s">
        <v>103</v>
      </c>
      <c r="G8" s="5" t="s">
        <v>125</v>
      </c>
      <c r="H8" s="5" t="s">
        <v>17</v>
      </c>
      <c r="I8" s="5" t="s">
        <v>18</v>
      </c>
      <c r="J8" s="5">
        <v>59.16</v>
      </c>
      <c r="K8" s="5">
        <v>80.510000000000005</v>
      </c>
      <c r="L8" s="5">
        <v>8</v>
      </c>
      <c r="M8" s="6"/>
      <c r="N8" s="6" t="s">
        <v>19</v>
      </c>
      <c r="O8" s="7">
        <f t="shared" si="0"/>
        <v>147.67000000000002</v>
      </c>
      <c r="P8" s="6" t="s">
        <v>126</v>
      </c>
      <c r="Q8" s="12" t="s">
        <v>163</v>
      </c>
    </row>
    <row r="9" spans="1:17" ht="30.6">
      <c r="A9" s="2">
        <v>7</v>
      </c>
      <c r="B9" s="5">
        <v>194642</v>
      </c>
      <c r="C9" s="5" t="s">
        <v>97</v>
      </c>
      <c r="D9" s="5" t="s">
        <v>63</v>
      </c>
      <c r="E9" s="5" t="s">
        <v>98</v>
      </c>
      <c r="F9" s="5" t="s">
        <v>99</v>
      </c>
      <c r="G9" s="5" t="s">
        <v>100</v>
      </c>
      <c r="H9" s="5" t="s">
        <v>17</v>
      </c>
      <c r="I9" s="5" t="s">
        <v>18</v>
      </c>
      <c r="J9" s="5">
        <v>58.75</v>
      </c>
      <c r="K9" s="5">
        <v>66.55</v>
      </c>
      <c r="L9" s="5">
        <v>4</v>
      </c>
      <c r="M9" s="6" t="s">
        <v>101</v>
      </c>
      <c r="N9" s="6"/>
      <c r="O9" s="7">
        <f t="shared" si="0"/>
        <v>129.30000000000001</v>
      </c>
      <c r="P9" s="6" t="s">
        <v>70</v>
      </c>
      <c r="Q9" s="12" t="s">
        <v>165</v>
      </c>
    </row>
    <row r="10" spans="1:17" ht="30.6">
      <c r="A10" s="2">
        <v>8</v>
      </c>
      <c r="B10" s="5">
        <v>180372</v>
      </c>
      <c r="C10" s="5" t="s">
        <v>94</v>
      </c>
      <c r="D10" s="5" t="s">
        <v>56</v>
      </c>
      <c r="E10" s="5" t="s">
        <v>91</v>
      </c>
      <c r="F10" s="5" t="s">
        <v>92</v>
      </c>
      <c r="G10" s="5" t="s">
        <v>67</v>
      </c>
      <c r="H10" s="5" t="s">
        <v>17</v>
      </c>
      <c r="I10" s="5" t="s">
        <v>18</v>
      </c>
      <c r="J10" s="5">
        <v>52.5</v>
      </c>
      <c r="K10" s="5">
        <v>62.83</v>
      </c>
      <c r="L10" s="5">
        <v>8</v>
      </c>
      <c r="M10" s="6" t="s">
        <v>19</v>
      </c>
      <c r="N10" s="6" t="s">
        <v>19</v>
      </c>
      <c r="O10" s="7">
        <f t="shared" si="0"/>
        <v>123.33</v>
      </c>
      <c r="P10" s="6" t="s">
        <v>70</v>
      </c>
      <c r="Q10" s="12" t="s">
        <v>164</v>
      </c>
    </row>
    <row r="11" spans="1:17" ht="30.6">
      <c r="A11" s="2">
        <v>9</v>
      </c>
      <c r="B11" s="10">
        <v>227521</v>
      </c>
      <c r="C11" s="5" t="s">
        <v>107</v>
      </c>
      <c r="D11" s="5" t="s">
        <v>108</v>
      </c>
      <c r="E11" s="5" t="s">
        <v>102</v>
      </c>
      <c r="F11" s="5" t="s">
        <v>103</v>
      </c>
      <c r="G11" s="10" t="s">
        <v>109</v>
      </c>
      <c r="H11" s="5" t="s">
        <v>17</v>
      </c>
      <c r="I11" s="5" t="s">
        <v>18</v>
      </c>
      <c r="J11" s="5">
        <v>28.75</v>
      </c>
      <c r="K11" s="5">
        <v>75.89</v>
      </c>
      <c r="L11" s="5">
        <v>0</v>
      </c>
      <c r="M11" s="6" t="s">
        <v>21</v>
      </c>
      <c r="N11" s="6"/>
      <c r="O11" s="7">
        <f t="shared" si="0"/>
        <v>104.64</v>
      </c>
      <c r="P11" s="6" t="s">
        <v>110</v>
      </c>
      <c r="Q11" s="12" t="s">
        <v>166</v>
      </c>
    </row>
    <row r="12" spans="1:17" ht="61.2">
      <c r="A12" s="2">
        <v>10</v>
      </c>
      <c r="B12" s="2">
        <v>703034</v>
      </c>
      <c r="C12" s="5" t="s">
        <v>127</v>
      </c>
      <c r="D12" s="5" t="s">
        <v>123</v>
      </c>
      <c r="E12" s="5" t="s">
        <v>95</v>
      </c>
      <c r="F12" s="5" t="s">
        <v>96</v>
      </c>
      <c r="G12" s="5" t="s">
        <v>128</v>
      </c>
      <c r="H12" s="5" t="s">
        <v>17</v>
      </c>
      <c r="I12" s="5" t="s">
        <v>18</v>
      </c>
      <c r="J12" s="5">
        <v>35.409999999999997</v>
      </c>
      <c r="K12" s="5">
        <v>50.35</v>
      </c>
      <c r="L12" s="5">
        <v>8</v>
      </c>
      <c r="M12" s="6" t="s">
        <v>19</v>
      </c>
      <c r="N12" s="6" t="s">
        <v>19</v>
      </c>
      <c r="O12" s="7">
        <f t="shared" si="0"/>
        <v>93.759999999999991</v>
      </c>
      <c r="P12" s="6" t="s">
        <v>129</v>
      </c>
      <c r="Q12" s="12" t="s">
        <v>167</v>
      </c>
    </row>
    <row r="13" spans="1:17" ht="51">
      <c r="A13" s="2">
        <v>11</v>
      </c>
      <c r="B13" s="5" t="s">
        <v>140</v>
      </c>
      <c r="C13" s="5" t="s">
        <v>141</v>
      </c>
      <c r="D13" s="5" t="s">
        <v>142</v>
      </c>
      <c r="E13" s="5" t="s">
        <v>91</v>
      </c>
      <c r="F13" s="5" t="s">
        <v>92</v>
      </c>
      <c r="G13" s="5" t="s">
        <v>54</v>
      </c>
      <c r="H13" s="5" t="s">
        <v>17</v>
      </c>
      <c r="I13" s="5" t="s">
        <v>18</v>
      </c>
      <c r="J13" s="5">
        <v>25.83</v>
      </c>
      <c r="K13" s="5">
        <v>43.23</v>
      </c>
      <c r="L13" s="5">
        <v>12</v>
      </c>
      <c r="M13" s="6" t="s">
        <v>19</v>
      </c>
      <c r="N13" s="6" t="s">
        <v>19</v>
      </c>
      <c r="O13" s="7">
        <f t="shared" si="0"/>
        <v>81.06</v>
      </c>
      <c r="P13" s="6" t="s">
        <v>143</v>
      </c>
      <c r="Q13" s="12" t="s">
        <v>173</v>
      </c>
    </row>
    <row r="14" spans="1:17" ht="61.2">
      <c r="A14" s="2">
        <v>12</v>
      </c>
      <c r="B14" s="11">
        <v>223326</v>
      </c>
      <c r="C14" s="5" t="s">
        <v>104</v>
      </c>
      <c r="D14" s="5" t="s">
        <v>105</v>
      </c>
      <c r="E14" s="5" t="s">
        <v>91</v>
      </c>
      <c r="F14" s="5" t="s">
        <v>92</v>
      </c>
      <c r="G14" s="5" t="s">
        <v>100</v>
      </c>
      <c r="H14" s="5" t="s">
        <v>17</v>
      </c>
      <c r="I14" s="5" t="s">
        <v>18</v>
      </c>
      <c r="J14" s="5">
        <v>31.87</v>
      </c>
      <c r="K14" s="5">
        <v>46.33</v>
      </c>
      <c r="L14" s="5"/>
      <c r="M14" s="6"/>
      <c r="N14" s="6"/>
      <c r="O14" s="7">
        <f t="shared" si="0"/>
        <v>78.2</v>
      </c>
      <c r="P14" s="6" t="s">
        <v>106</v>
      </c>
      <c r="Q14" s="12" t="s">
        <v>168</v>
      </c>
    </row>
    <row r="15" spans="1:17" ht="30.6">
      <c r="A15" s="2">
        <v>13</v>
      </c>
      <c r="B15" s="5">
        <v>157008</v>
      </c>
      <c r="C15" s="4" t="s">
        <v>130</v>
      </c>
      <c r="D15" s="5" t="s">
        <v>61</v>
      </c>
      <c r="E15" s="5" t="s">
        <v>95</v>
      </c>
      <c r="F15" s="5" t="s">
        <v>96</v>
      </c>
      <c r="G15" s="5" t="s">
        <v>131</v>
      </c>
      <c r="H15" s="8" t="s">
        <v>119</v>
      </c>
      <c r="I15" s="8" t="s">
        <v>78</v>
      </c>
      <c r="J15" s="5">
        <v>50</v>
      </c>
      <c r="K15" s="5"/>
      <c r="L15" s="5">
        <v>9</v>
      </c>
      <c r="M15" s="6"/>
      <c r="N15" s="6"/>
      <c r="O15" s="7">
        <f t="shared" si="0"/>
        <v>59</v>
      </c>
      <c r="P15" s="6" t="s">
        <v>132</v>
      </c>
      <c r="Q15" s="12" t="s">
        <v>169</v>
      </c>
    </row>
    <row r="16" spans="1:17" ht="40.799999999999997">
      <c r="A16" s="2">
        <v>14</v>
      </c>
      <c r="B16" s="5">
        <v>160161</v>
      </c>
      <c r="C16" s="4" t="s">
        <v>116</v>
      </c>
      <c r="D16" s="5" t="s">
        <v>117</v>
      </c>
      <c r="E16" s="5" t="s">
        <v>91</v>
      </c>
      <c r="F16" s="5" t="s">
        <v>92</v>
      </c>
      <c r="G16" s="5" t="s">
        <v>118</v>
      </c>
      <c r="H16" s="8" t="s">
        <v>119</v>
      </c>
      <c r="I16" s="8" t="s">
        <v>78</v>
      </c>
      <c r="J16" s="5">
        <v>47.667000000000002</v>
      </c>
      <c r="K16" s="5"/>
      <c r="L16" s="5">
        <v>0</v>
      </c>
      <c r="M16" s="6" t="s">
        <v>19</v>
      </c>
      <c r="N16" s="6"/>
      <c r="O16" s="7">
        <f t="shared" si="0"/>
        <v>47.667000000000002</v>
      </c>
      <c r="P16" s="6" t="s">
        <v>120</v>
      </c>
      <c r="Q16" s="12" t="s">
        <v>170</v>
      </c>
    </row>
  </sheetData>
  <autoFilter ref="A2:Q16">
    <sortState ref="A3:Q18">
      <sortCondition ref="H3:H18"/>
      <sortCondition descending="1" ref="O3:O18"/>
    </sortState>
  </autoFilter>
  <mergeCells count="1">
    <mergeCell ref="A1:Q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ΠΕ03</vt:lpstr>
      <vt:lpstr>ΠΕ04</vt:lpstr>
      <vt:lpstr>ΠΕ03!Print_Titles</vt:lpstr>
      <vt:lpstr>ΠΕ04!Print_Titles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2019-09-04T04:57:28Z</cp:lastPrinted>
  <dcterms:created xsi:type="dcterms:W3CDTF">2019-09-03T08:31:31Z</dcterms:created>
  <dcterms:modified xsi:type="dcterms:W3CDTF">2019-09-04T04:57:55Z</dcterms:modified>
</cp:coreProperties>
</file>